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ia\Documents\JDA_MAYO_2021_11-16\COMPROBANTES JONATHAN\"/>
    </mc:Choice>
  </mc:AlternateContent>
  <bookViews>
    <workbookView xWindow="0" yWindow="0" windowWidth="23040" windowHeight="9210"/>
  </bookViews>
  <sheets>
    <sheet name="PNC-FIDELIT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/>
  <c r="G17" i="1" l="1"/>
</calcChain>
</file>

<file path=xl/sharedStrings.xml><?xml version="1.0" encoding="utf-8"?>
<sst xmlns="http://schemas.openxmlformats.org/spreadsheetml/2006/main" count="42" uniqueCount="25">
  <si>
    <t>RETIROS/INGRESO EN EFECTIVO (MNX) Y EGRESOS GENERAL</t>
  </si>
  <si>
    <t>FECHA</t>
  </si>
  <si>
    <t>TARJETA</t>
  </si>
  <si>
    <t>MONTO</t>
  </si>
  <si>
    <t>BANCO</t>
  </si>
  <si>
    <t>COMISIÓN</t>
  </si>
  <si>
    <t>SE GASTO EN</t>
  </si>
  <si>
    <t>CANTIDAD</t>
  </si>
  <si>
    <t>FIDELITY</t>
  </si>
  <si>
    <t>SANTADER</t>
  </si>
  <si>
    <t>PAGO GIBRAN, Osbel Espuma y Materiales</t>
  </si>
  <si>
    <t>SANTANDER</t>
  </si>
  <si>
    <t>OSBEL HOTEL, pago Miguel Bodega Mex</t>
  </si>
  <si>
    <t>Pago renta bodega Oaxaca</t>
  </si>
  <si>
    <t>PARA SALIDA CHICAHUAXTLA-AMUZGO</t>
  </si>
  <si>
    <t>PNC</t>
  </si>
  <si>
    <t>HSBC</t>
  </si>
  <si>
    <t>RETIRO EN PUTLA PARA SALIDA CHICAHUAXTLA-AMUZGO</t>
  </si>
  <si>
    <t>EFECTIVO</t>
  </si>
  <si>
    <t>RECIBO DE GIBRAN A JDA, YO NO LO TENGO</t>
  </si>
  <si>
    <t>Retiro Oaxaca, gastos Bodega, varios</t>
  </si>
  <si>
    <t>TOTAL RETIRADO</t>
  </si>
  <si>
    <t>TOTAL GASTADO</t>
  </si>
  <si>
    <t>SOBRANTE AL 2022/02/01</t>
  </si>
  <si>
    <t>Gastos del 19 de diciembre 2021 al 31 de enero de 2022 (ver archivo adjunto)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</si>
</sst>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/>
    <xf numFmtId="0" fontId="0" fillId="0" borderId="1" xfId="0" applyBorder="1"/>
    <xf numFmtId="14" fontId="1" fillId="0" borderId="1" xfId="0" applyNumberFormat="1" applyFont="1" applyBorder="1"/>
    <xf numFmtId="0" fontId="0" fillId="2" borderId="1" xfId="0" applyFill="1" applyBorder="1"/>
    <xf numFmtId="0" fontId="1" fillId="0" borderId="1" xfId="0" applyFont="1" applyBorder="1"/>
    <xf numFmtId="14" fontId="0" fillId="0" borderId="0" xfId="0" applyNumberFormat="1" applyBorder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D19" sqref="D19"/>
    </sheetView>
  </sheetViews>
  <sheetFormatPr baseColWidth="10" defaultRowHeight="14.5" x14ac:dyDescent="0.35"/>
  <cols>
    <col min="1" max="2" width="12.81640625" customWidth="1"/>
    <col min="3" max="3" width="10.90625" customWidth="1"/>
    <col min="4" max="4" width="38.81640625" customWidth="1"/>
    <col min="5" max="5" width="10.90625" customWidth="1"/>
    <col min="6" max="6" width="49.81640625" customWidth="1"/>
    <col min="7" max="7" width="10.90625" customWidth="1"/>
  </cols>
  <sheetData>
    <row r="1" spans="1:8" ht="18.5" x14ac:dyDescent="0.45">
      <c r="A1" s="1" t="s">
        <v>0</v>
      </c>
      <c r="B1" s="1"/>
    </row>
    <row r="3" spans="1:8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/>
    </row>
    <row r="4" spans="1:8" x14ac:dyDescent="0.35">
      <c r="A4" s="4">
        <v>44549</v>
      </c>
      <c r="B4" s="4" t="s">
        <v>8</v>
      </c>
      <c r="C4" s="5">
        <v>9000</v>
      </c>
      <c r="D4" s="5" t="s">
        <v>9</v>
      </c>
      <c r="E4" s="5">
        <v>34.799999999999997</v>
      </c>
      <c r="F4" s="5" t="s">
        <v>10</v>
      </c>
      <c r="G4" s="5"/>
      <c r="H4" s="3"/>
    </row>
    <row r="5" spans="1:8" x14ac:dyDescent="0.35">
      <c r="A5" s="4">
        <v>44550</v>
      </c>
      <c r="B5" s="4" t="s">
        <v>8</v>
      </c>
      <c r="C5" s="5">
        <v>9000</v>
      </c>
      <c r="D5" s="5" t="s">
        <v>11</v>
      </c>
      <c r="E5" s="5">
        <v>34.799999999999997</v>
      </c>
      <c r="F5" s="5" t="s">
        <v>12</v>
      </c>
      <c r="G5" s="5"/>
      <c r="H5" s="3"/>
    </row>
    <row r="6" spans="1:8" x14ac:dyDescent="0.35">
      <c r="A6" s="4">
        <v>44565</v>
      </c>
      <c r="B6" s="4" t="s">
        <v>8</v>
      </c>
      <c r="C6" s="5">
        <v>9000</v>
      </c>
      <c r="D6" s="5" t="s">
        <v>11</v>
      </c>
      <c r="E6" s="5">
        <v>34.799999999999997</v>
      </c>
      <c r="F6" s="5" t="s">
        <v>13</v>
      </c>
      <c r="G6" s="5"/>
      <c r="H6" s="3"/>
    </row>
    <row r="7" spans="1:8" x14ac:dyDescent="0.35">
      <c r="A7" s="4">
        <v>44565</v>
      </c>
      <c r="B7" s="4" t="s">
        <v>8</v>
      </c>
      <c r="C7" s="5">
        <v>9000</v>
      </c>
      <c r="D7" s="5" t="s">
        <v>11</v>
      </c>
      <c r="E7" s="5">
        <v>34.799999999999997</v>
      </c>
      <c r="F7" s="5" t="s">
        <v>14</v>
      </c>
      <c r="G7" s="5"/>
    </row>
    <row r="8" spans="1:8" x14ac:dyDescent="0.35">
      <c r="A8" s="4">
        <v>44565</v>
      </c>
      <c r="B8" s="4" t="s">
        <v>15</v>
      </c>
      <c r="C8" s="5">
        <v>9000</v>
      </c>
      <c r="D8" s="5" t="s">
        <v>16</v>
      </c>
      <c r="E8" s="5">
        <v>74.239999999999995</v>
      </c>
      <c r="F8" s="5" t="s">
        <v>14</v>
      </c>
      <c r="G8" s="5"/>
    </row>
    <row r="9" spans="1:8" x14ac:dyDescent="0.35">
      <c r="A9" s="4">
        <v>44566</v>
      </c>
      <c r="B9" s="4" t="s">
        <v>15</v>
      </c>
      <c r="C9" s="5">
        <v>9000</v>
      </c>
      <c r="D9" s="5" t="s">
        <v>11</v>
      </c>
      <c r="E9" s="5">
        <v>34.799999999999997</v>
      </c>
      <c r="F9" s="5" t="s">
        <v>14</v>
      </c>
      <c r="G9" s="5"/>
    </row>
    <row r="10" spans="1:8" x14ac:dyDescent="0.35">
      <c r="A10" s="4">
        <v>44566</v>
      </c>
      <c r="B10" s="4" t="s">
        <v>15</v>
      </c>
      <c r="C10" s="5">
        <v>9000</v>
      </c>
      <c r="D10" s="5" t="s">
        <v>11</v>
      </c>
      <c r="E10" s="5">
        <v>34.799999999999997</v>
      </c>
      <c r="F10" s="5" t="s">
        <v>14</v>
      </c>
      <c r="G10" s="5"/>
    </row>
    <row r="11" spans="1:8" x14ac:dyDescent="0.35">
      <c r="A11" s="4">
        <v>44572</v>
      </c>
      <c r="B11" s="4" t="s">
        <v>15</v>
      </c>
      <c r="C11" s="5">
        <v>9000</v>
      </c>
      <c r="D11" s="5" t="s">
        <v>11</v>
      </c>
      <c r="E11" s="5">
        <v>34.799999999999997</v>
      </c>
      <c r="F11" s="5" t="s">
        <v>17</v>
      </c>
      <c r="G11" s="5"/>
      <c r="H11" s="3"/>
    </row>
    <row r="12" spans="1:8" x14ac:dyDescent="0.35">
      <c r="A12" s="4">
        <v>44575</v>
      </c>
      <c r="B12" s="6" t="s">
        <v>18</v>
      </c>
      <c r="C12" s="5">
        <v>5000</v>
      </c>
      <c r="D12" s="7" t="s">
        <v>19</v>
      </c>
      <c r="E12" s="5"/>
      <c r="F12" s="5" t="s">
        <v>14</v>
      </c>
      <c r="G12" s="5"/>
      <c r="H12" s="3"/>
    </row>
    <row r="13" spans="1:8" x14ac:dyDescent="0.35">
      <c r="A13" s="4">
        <v>44585</v>
      </c>
      <c r="B13" s="4" t="s">
        <v>15</v>
      </c>
      <c r="C13" s="5">
        <v>9000</v>
      </c>
      <c r="D13" s="5" t="s">
        <v>11</v>
      </c>
      <c r="E13" s="5">
        <v>34.799999999999997</v>
      </c>
      <c r="F13" s="5" t="s">
        <v>20</v>
      </c>
      <c r="G13" s="5"/>
      <c r="H13" s="3"/>
    </row>
    <row r="14" spans="1:8" ht="29" x14ac:dyDescent="0.35">
      <c r="A14" s="4">
        <v>44592</v>
      </c>
      <c r="B14" s="4"/>
      <c r="C14" s="5"/>
      <c r="D14" s="5"/>
      <c r="E14" s="5"/>
      <c r="F14" s="14" t="s">
        <v>24</v>
      </c>
      <c r="G14" s="8">
        <v>78524.450000000012</v>
      </c>
      <c r="H14" s="3"/>
    </row>
    <row r="15" spans="1:8" x14ac:dyDescent="0.35">
      <c r="A15" s="9"/>
      <c r="B15" s="4"/>
      <c r="C15" s="5"/>
      <c r="D15" s="5"/>
      <c r="E15" s="5"/>
      <c r="F15" s="5"/>
      <c r="G15" s="8"/>
      <c r="H15" s="3"/>
    </row>
    <row r="16" spans="1:8" ht="29" x14ac:dyDescent="0.35">
      <c r="B16" s="10" t="s">
        <v>21</v>
      </c>
      <c r="C16" s="11">
        <f>SUM(C4:C13)</f>
        <v>86000</v>
      </c>
      <c r="D16" s="5"/>
      <c r="E16" s="5"/>
      <c r="F16" s="5"/>
      <c r="G16" s="12">
        <f>G14</f>
        <v>78524.450000000012</v>
      </c>
      <c r="H16" s="14" t="s">
        <v>22</v>
      </c>
    </row>
    <row r="17" spans="1:8" ht="43.5" x14ac:dyDescent="0.35">
      <c r="A17" s="5"/>
      <c r="B17" s="5"/>
      <c r="C17" s="5"/>
      <c r="D17" s="5"/>
      <c r="E17" s="5"/>
      <c r="F17" s="5"/>
      <c r="G17" s="13">
        <f>C16-G16</f>
        <v>7475.5499999999884</v>
      </c>
      <c r="H17" s="14" t="s">
        <v>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PNC-FIDELITY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</dc:creator>
  <cp:lastModifiedBy>Kenia</cp:lastModifiedBy>
  <dcterms:created xsi:type="dcterms:W3CDTF">2022-02-03T23:24:58Z</dcterms:created>
  <dcterms:modified xsi:type="dcterms:W3CDTF">2022-02-03T23:28:26Z</dcterms:modified>
</cp:coreProperties>
</file>